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Лист1" sheetId="5" r:id="rId1"/>
  </sheets>
  <calcPr calcId="124519"/>
</workbook>
</file>

<file path=xl/calcChain.xml><?xml version="1.0" encoding="utf-8"?>
<calcChain xmlns="http://schemas.openxmlformats.org/spreadsheetml/2006/main">
  <c r="H18" i="5"/>
  <c r="F26"/>
  <c r="K8"/>
  <c r="K26"/>
  <c r="K18"/>
  <c r="J26"/>
  <c r="J18"/>
  <c r="I26"/>
  <c r="I18"/>
  <c r="H26"/>
  <c r="F18"/>
  <c r="K21"/>
  <c r="J21"/>
  <c r="I21"/>
  <c r="H21"/>
  <c r="F21"/>
  <c r="J8"/>
  <c r="I8"/>
  <c r="H8"/>
  <c r="K27" l="1"/>
  <c r="J27"/>
  <c r="F27"/>
  <c r="I27"/>
  <c r="H27"/>
</calcChain>
</file>

<file path=xl/sharedStrings.xml><?xml version="1.0" encoding="utf-8"?>
<sst xmlns="http://schemas.openxmlformats.org/spreadsheetml/2006/main" count="69" uniqueCount="66">
  <si>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</si>
  <si>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</si>
  <si>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</si>
  <si>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</si>
  <si>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</si>
  <si>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</si>
  <si>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</si>
  <si>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</si>
  <si>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</si>
  <si>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</si>
  <si>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</si>
  <si>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</si>
  <si>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</si>
  <si>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</si>
  <si>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</si>
  <si>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</si>
  <si>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</si>
  <si>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</si>
  <si>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</si>
  <si>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</si>
  <si>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</si>
  <si>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</si>
  <si>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</si>
  <si>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</si>
  <si>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Ужин</t>
  </si>
  <si>
    <t>Итого за ужин:</t>
  </si>
  <si>
    <t>ИТОГО ЗА ДЕНЬ:</t>
  </si>
  <si>
    <t>салат</t>
  </si>
  <si>
    <t>напиток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</si>
  <si>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</si>
  <si>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</si>
  <si>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</si>
  <si>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</si>
  <si>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</si>
  <si>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268</t>
  </si>
  <si>
    <t>молоч напиток</t>
  </si>
  <si>
    <t>кондит издел</t>
  </si>
  <si>
    <t>"Детский сад" п. Хасын</t>
  </si>
  <si>
    <t>из 20-дн меню</t>
  </si>
  <si>
    <t>2 блю</t>
  </si>
  <si>
    <t>сок</t>
  </si>
  <si>
    <t>161</t>
  </si>
  <si>
    <t>нарезка</t>
  </si>
  <si>
    <t>148</t>
  </si>
  <si>
    <t>275</t>
  </si>
  <si>
    <t xml:space="preserve">напиток </t>
  </si>
  <si>
    <t>№ 9</t>
  </si>
  <si>
    <t>08,06,2023</t>
  </si>
  <si>
    <t>пряник</t>
  </si>
  <si>
    <t>ряженка</t>
  </si>
  <si>
    <t>каша пшенная молочная</t>
  </si>
  <si>
    <t>какао с молоком</t>
  </si>
  <si>
    <t>бутерброд с маслом</t>
  </si>
  <si>
    <t>сок фруктовый</t>
  </si>
  <si>
    <t>салат с белокачанной капусты и свеклы</t>
  </si>
  <si>
    <t>свекольник с сметаной</t>
  </si>
  <si>
    <t>тефтели мясные в томатном соусе</t>
  </si>
  <si>
    <t>каша перловая</t>
  </si>
  <si>
    <t>гарнир</t>
  </si>
  <si>
    <t>огурец свежий или соленый</t>
  </si>
  <si>
    <t>рулет картофельный с овощами</t>
  </si>
  <si>
    <t>кисель фруктовый</t>
  </si>
  <si>
    <t>кампот из чернослива</t>
  </si>
  <si>
    <t>воспитаники от 3 до 7лет</t>
  </si>
  <si>
    <t>180\5</t>
  </si>
  <si>
    <t>30\5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</si>
</sst>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1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3" fillId="3" borderId="4" xfId="0" applyFont="1" applyFill="1" applyBorder="1"/>
    <xf numFmtId="0" fontId="14" fillId="3" borderId="4" xfId="0" applyFont="1" applyFill="1" applyBorder="1"/>
    <xf numFmtId="0" fontId="14" fillId="3" borderId="4" xfId="0" applyNumberFormat="1" applyFont="1" applyFill="1" applyBorder="1" applyAlignment="1">
      <alignment horizontal="center"/>
    </xf>
    <xf numFmtId="0" fontId="13" fillId="3" borderId="8" xfId="0" applyFont="1" applyFill="1" applyBorder="1"/>
    <xf numFmtId="0" fontId="13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Border="1"/>
    <xf numFmtId="0" fontId="12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2" fillId="0" borderId="3" xfId="0" applyFont="1" applyBorder="1"/>
    <xf numFmtId="0" fontId="8" fillId="2" borderId="9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0" fillId="0" borderId="11" xfId="0" applyBorder="1"/>
    <xf numFmtId="0" fontId="7" fillId="2" borderId="4" xfId="0" applyNumberFormat="1" applyFont="1" applyFill="1" applyBorder="1" applyAlignment="1" applyProtection="1">
      <alignment horizontal="center"/>
      <protection locked="0"/>
    </xf>
    <xf numFmtId="0" fontId="12" fillId="0" borderId="13" xfId="0" applyFont="1" applyBorder="1"/>
    <xf numFmtId="49" fontId="12" fillId="0" borderId="13" xfId="0" applyNumberFormat="1" applyFont="1" applyBorder="1" applyAlignment="1">
      <alignment horizontal="right"/>
    </xf>
    <xf numFmtId="49" fontId="12" fillId="2" borderId="14" xfId="0" applyNumberFormat="1" applyFont="1" applyFill="1" applyBorder="1" applyAlignment="1" applyProtection="1">
      <alignment horizontal="center"/>
      <protection locked="0"/>
    </xf>
    <xf numFmtId="0" fontId="12" fillId="2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49" fontId="12" fillId="2" borderId="13" xfId="0" applyNumberFormat="1" applyFont="1" applyFill="1" applyBorder="1" applyAlignment="1" applyProtection="1">
      <alignment horizontal="center"/>
      <protection locked="0"/>
    </xf>
    <xf numFmtId="164" fontId="14" fillId="3" borderId="4" xfId="0" applyNumberFormat="1" applyFont="1" applyFill="1" applyBorder="1" applyAlignment="1">
      <alignment horizontal="center"/>
    </xf>
    <xf numFmtId="0" fontId="16" fillId="0" borderId="0" xfId="0" applyFont="1"/>
    <xf numFmtId="0" fontId="6" fillId="2" borderId="8" xfId="0" applyFont="1" applyFill="1" applyBorder="1" applyAlignment="1" applyProtection="1">
      <alignment wrapText="1"/>
      <protection locked="0"/>
    </xf>
    <xf numFmtId="164" fontId="10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0" fillId="3" borderId="4" xfId="0" applyNumberFormat="1" applyFont="1" applyFill="1" applyBorder="1" applyAlignment="1">
      <alignment horizontal="center"/>
    </xf>
    <xf numFmtId="0" fontId="13" fillId="3" borderId="4" xfId="0" applyNumberFormat="1" applyFont="1" applyFill="1" applyBorder="1" applyAlignment="1">
      <alignment horizontal="center"/>
    </xf>
    <xf numFmtId="0" fontId="10" fillId="3" borderId="8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0" fontId="7" fillId="2" borderId="6" xfId="0" applyNumberFormat="1" applyFont="1" applyFill="1" applyBorder="1" applyAlignment="1" applyProtection="1">
      <alignment horizontal="center"/>
      <protection locked="0"/>
    </xf>
    <xf numFmtId="0" fontId="14" fillId="3" borderId="8" xfId="0" applyNumberFormat="1" applyFont="1" applyFill="1" applyBorder="1" applyAlignment="1">
      <alignment horizontal="center"/>
    </xf>
    <xf numFmtId="0" fontId="13" fillId="3" borderId="8" xfId="0" applyNumberFormat="1" applyFont="1" applyFill="1" applyBorder="1" applyAlignment="1">
      <alignment horizontal="center"/>
    </xf>
    <xf numFmtId="0" fontId="17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9" fillId="2" borderId="8" xfId="0" applyNumberFormat="1" applyFont="1" applyFill="1" applyBorder="1" applyAlignment="1" applyProtection="1">
      <alignment horizontal="center"/>
      <protection locked="0"/>
    </xf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10" fillId="3" borderId="6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 applyProtection="1">
      <alignment horizontal="center"/>
      <protection locked="0"/>
    </xf>
    <xf numFmtId="0" fontId="5" fillId="3" borderId="3" xfId="0" applyFont="1" applyFill="1" applyBorder="1"/>
    <xf numFmtId="16" fontId="13" fillId="3" borderId="4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2" borderId="4" xfId="0" applyFont="1" applyFill="1" applyBorder="1" applyProtection="1">
      <protection locked="0"/>
    </xf>
    <xf numFmtId="164" fontId="10" fillId="3" borderId="8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64" fontId="7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2" fillId="0" borderId="10" xfId="0" applyFont="1" applyBorder="1"/>
    <xf numFmtId="14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9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topLeftCell="A2" workbookViewId="0">
      <selection activeCell="M27" sqref="M27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12"/>
      <c r="C2" s="1" t="s">
        <v>13</v>
      </c>
      <c r="D2" s="1" t="s">
        <v>37</v>
      </c>
      <c r="E2" s="2"/>
      <c r="F2" s="10"/>
      <c r="G2" s="10" t="s">
        <v>0</v>
      </c>
      <c r="H2" s="10" t="s">
        <v>46</v>
      </c>
      <c r="I2" s="10" t="s">
        <v>38</v>
      </c>
      <c r="J2" s="10"/>
      <c r="K2" s="73" t="s">
        <v>47</v>
      </c>
    </row>
    <row r="3" spans="1:15">
      <c r="B3" s="13"/>
      <c r="C3" s="18"/>
      <c r="D3" s="10"/>
      <c r="E3" s="10" t="s">
        <v>63</v>
      </c>
      <c r="F3" s="10"/>
      <c r="G3" s="10"/>
      <c r="H3" s="10"/>
      <c r="I3" s="10"/>
      <c r="J3" s="10"/>
      <c r="K3" s="14"/>
    </row>
    <row r="4" spans="1:15">
      <c r="B4" s="32"/>
      <c r="C4" s="64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 t="s">
        <v>15</v>
      </c>
      <c r="C5" s="7" t="s">
        <v>30</v>
      </c>
      <c r="D5" s="3">
        <v>181</v>
      </c>
      <c r="E5" s="22" t="s">
        <v>50</v>
      </c>
      <c r="F5" s="49" t="s">
        <v>64</v>
      </c>
      <c r="G5" s="49">
        <v>0.53</v>
      </c>
      <c r="H5" s="49">
        <v>4.8600000000000003</v>
      </c>
      <c r="I5" s="47">
        <v>5.22</v>
      </c>
      <c r="J5" s="49">
        <v>30.59</v>
      </c>
      <c r="K5" s="49">
        <v>225</v>
      </c>
    </row>
    <row r="6" spans="1:15">
      <c r="B6" s="9"/>
      <c r="C6" s="7" t="s">
        <v>29</v>
      </c>
      <c r="D6" s="3">
        <v>264</v>
      </c>
      <c r="E6" s="22" t="s">
        <v>51</v>
      </c>
      <c r="F6" s="49">
        <v>180</v>
      </c>
      <c r="G6" s="49">
        <v>0.52</v>
      </c>
      <c r="H6" s="49">
        <v>2.88</v>
      </c>
      <c r="I6" s="49">
        <v>2.79</v>
      </c>
      <c r="J6" s="47">
        <v>12.15</v>
      </c>
      <c r="K6" s="49">
        <v>84</v>
      </c>
    </row>
    <row r="7" spans="1:15">
      <c r="B7" s="9"/>
      <c r="C7" s="7" t="s">
        <v>31</v>
      </c>
      <c r="D7" s="3">
        <v>1</v>
      </c>
      <c r="E7" s="22" t="s">
        <v>52</v>
      </c>
      <c r="F7" s="63" t="s">
        <v>65</v>
      </c>
      <c r="G7" s="49">
        <v>0.04</v>
      </c>
      <c r="H7" s="49">
        <v>2.56</v>
      </c>
      <c r="I7" s="47">
        <v>2.5299999999999998</v>
      </c>
      <c r="J7" s="49">
        <v>13.07</v>
      </c>
      <c r="K7" s="49">
        <v>93</v>
      </c>
      <c r="O7" s="45"/>
    </row>
    <row r="8" spans="1:15">
      <c r="B8" s="13"/>
      <c r="C8" s="15"/>
      <c r="D8" s="20"/>
      <c r="E8" s="23" t="s">
        <v>11</v>
      </c>
      <c r="F8" s="24">
        <v>400</v>
      </c>
      <c r="G8" s="24"/>
      <c r="H8" s="44">
        <f>H5+H6+H7</f>
        <v>10.3</v>
      </c>
      <c r="I8" s="24">
        <f>I5+I6+I7</f>
        <v>10.54</v>
      </c>
      <c r="J8" s="24">
        <f>J5+J6+J7</f>
        <v>55.81</v>
      </c>
      <c r="K8" s="24">
        <f>K5+K6+K7</f>
        <v>402</v>
      </c>
    </row>
    <row r="9" spans="1:15">
      <c r="B9" s="9" t="s">
        <v>16</v>
      </c>
      <c r="C9" s="7" t="s">
        <v>40</v>
      </c>
      <c r="D9" s="5"/>
      <c r="E9" s="25" t="s">
        <v>53</v>
      </c>
      <c r="F9" s="51">
        <v>200</v>
      </c>
      <c r="G9" s="66">
        <v>8</v>
      </c>
      <c r="H9" s="51">
        <v>0.5</v>
      </c>
      <c r="I9" s="51"/>
      <c r="J9" s="51">
        <v>20.2</v>
      </c>
      <c r="K9" s="51">
        <v>80</v>
      </c>
    </row>
    <row r="10" spans="1:15">
      <c r="B10" s="13" t="s">
        <v>17</v>
      </c>
      <c r="C10" s="21"/>
      <c r="D10" s="6"/>
      <c r="E10" s="23" t="s">
        <v>12</v>
      </c>
      <c r="F10" s="24">
        <v>200</v>
      </c>
      <c r="G10" s="49"/>
      <c r="H10" s="54">
        <v>0.5</v>
      </c>
      <c r="I10" s="54"/>
      <c r="J10" s="54">
        <v>20.2</v>
      </c>
      <c r="K10" s="54">
        <v>80</v>
      </c>
    </row>
    <row r="11" spans="1:15">
      <c r="B11" s="9"/>
      <c r="C11" s="34" t="s">
        <v>27</v>
      </c>
      <c r="D11" s="5">
        <v>6</v>
      </c>
      <c r="E11" s="25" t="s">
        <v>54</v>
      </c>
      <c r="F11" s="51">
        <v>60</v>
      </c>
      <c r="G11" s="67">
        <v>12.84</v>
      </c>
      <c r="H11" s="51">
        <v>1.4</v>
      </c>
      <c r="I11" s="51">
        <v>3.9</v>
      </c>
      <c r="J11" s="51">
        <v>4.9000000000000004</v>
      </c>
      <c r="K11" s="55">
        <v>60</v>
      </c>
    </row>
    <row r="12" spans="1:15">
      <c r="B12" s="9" t="s">
        <v>18</v>
      </c>
      <c r="C12" s="35" t="s">
        <v>10</v>
      </c>
      <c r="D12" s="4">
        <v>64</v>
      </c>
      <c r="E12" s="22" t="s">
        <v>55</v>
      </c>
      <c r="F12" s="50">
        <v>200</v>
      </c>
      <c r="G12" s="37">
        <v>6.94</v>
      </c>
      <c r="H12" s="49">
        <v>1.68</v>
      </c>
      <c r="I12" s="49">
        <v>8.16</v>
      </c>
      <c r="J12" s="49">
        <v>11.84</v>
      </c>
      <c r="K12" s="49">
        <v>91</v>
      </c>
    </row>
    <row r="13" spans="1:15">
      <c r="B13" s="9"/>
      <c r="C13" s="65" t="s">
        <v>39</v>
      </c>
      <c r="D13" s="4">
        <v>99</v>
      </c>
      <c r="E13" s="26" t="s">
        <v>56</v>
      </c>
      <c r="F13" s="27">
        <v>70</v>
      </c>
      <c r="G13" s="53">
        <v>0.83</v>
      </c>
      <c r="H13" s="60">
        <v>6.48</v>
      </c>
      <c r="I13" s="60">
        <v>10.3</v>
      </c>
      <c r="J13" s="60">
        <v>7.74</v>
      </c>
      <c r="K13" s="49">
        <v>148</v>
      </c>
    </row>
    <row r="14" spans="1:15">
      <c r="A14" s="36"/>
      <c r="B14" s="9"/>
      <c r="C14" s="76" t="s">
        <v>58</v>
      </c>
      <c r="D14" s="8" t="s">
        <v>41</v>
      </c>
      <c r="E14" s="74" t="s">
        <v>57</v>
      </c>
      <c r="F14" s="52">
        <v>130</v>
      </c>
      <c r="G14" s="53">
        <v>11.3</v>
      </c>
      <c r="H14" s="27">
        <v>3.05</v>
      </c>
      <c r="I14" s="27">
        <v>6.4</v>
      </c>
      <c r="J14" s="27">
        <v>18.100000000000001</v>
      </c>
      <c r="K14" s="27">
        <v>120</v>
      </c>
    </row>
    <row r="15" spans="1:15" ht="17.399999999999999" customHeight="1">
      <c r="A15" s="36"/>
      <c r="B15" s="9"/>
      <c r="C15" s="7" t="s">
        <v>28</v>
      </c>
      <c r="D15" s="8" t="s">
        <v>34</v>
      </c>
      <c r="E15" s="77" t="s">
        <v>62</v>
      </c>
      <c r="F15" s="52">
        <v>180</v>
      </c>
      <c r="G15" s="53">
        <v>0.32</v>
      </c>
      <c r="H15" s="27">
        <v>0.1</v>
      </c>
      <c r="I15" s="27">
        <v>0.05</v>
      </c>
      <c r="J15" s="27">
        <v>20.5</v>
      </c>
      <c r="K15" s="27">
        <v>110</v>
      </c>
    </row>
    <row r="16" spans="1:15" ht="16.8" customHeight="1">
      <c r="A16" s="36"/>
      <c r="B16" s="9"/>
      <c r="C16" s="7" t="s">
        <v>9</v>
      </c>
      <c r="D16" s="8"/>
      <c r="E16" s="22" t="s">
        <v>19</v>
      </c>
      <c r="F16" s="52">
        <v>30</v>
      </c>
      <c r="G16" s="57"/>
      <c r="H16" s="28">
        <v>1.54</v>
      </c>
      <c r="I16" s="28">
        <v>0.36</v>
      </c>
      <c r="J16" s="28">
        <v>14.85</v>
      </c>
      <c r="K16" s="28">
        <v>47</v>
      </c>
      <c r="O16" s="45"/>
    </row>
    <row r="17" spans="1:16" ht="18.600000000000001" customHeight="1">
      <c r="A17" s="36"/>
      <c r="B17" s="36"/>
      <c r="C17" s="7" t="s">
        <v>9</v>
      </c>
      <c r="D17" s="8"/>
      <c r="E17" s="46" t="s">
        <v>20</v>
      </c>
      <c r="F17" s="52">
        <v>50</v>
      </c>
      <c r="G17" s="57"/>
      <c r="H17" s="28">
        <v>3.65</v>
      </c>
      <c r="I17" s="28">
        <v>0.65</v>
      </c>
      <c r="J17" s="28">
        <v>18.2</v>
      </c>
      <c r="K17" s="28">
        <v>93</v>
      </c>
    </row>
    <row r="18" spans="1:16">
      <c r="A18" s="36"/>
      <c r="B18" s="30"/>
      <c r="C18" s="62"/>
      <c r="D18" s="6"/>
      <c r="E18" s="23" t="s">
        <v>21</v>
      </c>
      <c r="F18" s="29">
        <f>F11+F12+F13+F14+F15+F16+F17</f>
        <v>720</v>
      </c>
      <c r="G18" s="58"/>
      <c r="H18" s="29">
        <f>H11+H12+H13+H14+H15+H16+H17</f>
        <v>17.899999999999999</v>
      </c>
      <c r="I18" s="29">
        <f>I11+I12+I13+I14+I15+I16+I17</f>
        <v>29.819999999999997</v>
      </c>
      <c r="J18" s="61">
        <f>J11+J12+J13+J14+J15+J16+J17</f>
        <v>96.13000000000001</v>
      </c>
      <c r="K18" s="29">
        <f>K11+K12+K13+K14+K15+K16+K17</f>
        <v>669</v>
      </c>
    </row>
    <row r="19" spans="1:16" ht="16.2" customHeight="1">
      <c r="B19" s="30" t="s">
        <v>22</v>
      </c>
      <c r="C19" s="62" t="s">
        <v>35</v>
      </c>
      <c r="D19" s="6"/>
      <c r="E19" s="74" t="s">
        <v>49</v>
      </c>
      <c r="F19" s="37">
        <v>230</v>
      </c>
      <c r="G19" s="37">
        <v>0.56000000000000005</v>
      </c>
      <c r="H19" s="59">
        <v>6.44</v>
      </c>
      <c r="I19" s="28">
        <v>7.36</v>
      </c>
      <c r="J19" s="71">
        <v>12.48</v>
      </c>
      <c r="K19" s="28">
        <v>131</v>
      </c>
      <c r="N19" t="s">
        <v>32</v>
      </c>
    </row>
    <row r="20" spans="1:16" ht="15.6" customHeight="1">
      <c r="B20" s="9"/>
      <c r="C20" s="14" t="s">
        <v>36</v>
      </c>
      <c r="D20" s="6"/>
      <c r="E20" s="74" t="s">
        <v>48</v>
      </c>
      <c r="F20" s="68">
        <v>20</v>
      </c>
      <c r="G20" s="37">
        <v>0.42</v>
      </c>
      <c r="H20" s="70">
        <v>1</v>
      </c>
      <c r="I20" s="28">
        <v>0.5</v>
      </c>
      <c r="J20" s="28">
        <v>15.6</v>
      </c>
      <c r="K20" s="28">
        <v>70</v>
      </c>
    </row>
    <row r="21" spans="1:16">
      <c r="B21" s="30" t="s">
        <v>24</v>
      </c>
      <c r="C21" s="14"/>
      <c r="D21" s="6"/>
      <c r="E21" s="23" t="s">
        <v>23</v>
      </c>
      <c r="F21" s="29">
        <f>F19+F20</f>
        <v>250</v>
      </c>
      <c r="G21" s="59"/>
      <c r="H21" s="29">
        <f>H19+H20</f>
        <v>7.44</v>
      </c>
      <c r="I21" s="29">
        <f>I19+I20</f>
        <v>7.86</v>
      </c>
      <c r="J21" s="29">
        <f>J19+J20</f>
        <v>28.08</v>
      </c>
      <c r="K21" s="31">
        <f>K19+K20</f>
        <v>201</v>
      </c>
    </row>
    <row r="22" spans="1:16" ht="14.4" customHeight="1">
      <c r="B22" s="72"/>
      <c r="C22" s="14" t="s">
        <v>42</v>
      </c>
      <c r="D22" s="6"/>
      <c r="E22" s="74" t="s">
        <v>59</v>
      </c>
      <c r="F22" s="69">
        <v>50</v>
      </c>
      <c r="G22" s="70">
        <v>10</v>
      </c>
      <c r="H22" s="28">
        <v>0.66</v>
      </c>
      <c r="I22" s="28">
        <v>0.12</v>
      </c>
      <c r="J22" s="28">
        <v>2.2799999999999998</v>
      </c>
      <c r="K22" s="28">
        <v>14</v>
      </c>
    </row>
    <row r="23" spans="1:16">
      <c r="B23" s="9"/>
      <c r="C23" s="14" t="s">
        <v>10</v>
      </c>
      <c r="D23" s="6" t="s">
        <v>43</v>
      </c>
      <c r="E23" s="74" t="s">
        <v>60</v>
      </c>
      <c r="F23" s="69">
        <v>200</v>
      </c>
      <c r="G23" s="37">
        <v>24.2</v>
      </c>
      <c r="H23" s="71">
        <v>6.5</v>
      </c>
      <c r="I23" s="71">
        <v>13.5</v>
      </c>
      <c r="J23" s="28">
        <v>19.3</v>
      </c>
      <c r="K23" s="28">
        <v>308</v>
      </c>
    </row>
    <row r="24" spans="1:16" ht="15" customHeight="1">
      <c r="B24" s="9"/>
      <c r="C24" s="7" t="s">
        <v>45</v>
      </c>
      <c r="D24" s="6" t="s">
        <v>44</v>
      </c>
      <c r="E24" s="22" t="s">
        <v>61</v>
      </c>
      <c r="F24" s="49">
        <v>180</v>
      </c>
      <c r="G24" s="37">
        <v>2.33</v>
      </c>
      <c r="H24" s="49">
        <v>0.1</v>
      </c>
      <c r="I24" s="49">
        <v>0.01</v>
      </c>
      <c r="J24" s="49">
        <v>10.9</v>
      </c>
      <c r="K24" s="56">
        <v>73</v>
      </c>
    </row>
    <row r="25" spans="1:16" ht="16.2" customHeight="1">
      <c r="B25" s="9"/>
      <c r="C25" s="7"/>
      <c r="D25" s="4"/>
      <c r="E25" s="22" t="s">
        <v>19</v>
      </c>
      <c r="F25" s="75">
        <v>20</v>
      </c>
      <c r="G25" s="48"/>
      <c r="H25" s="78">
        <v>1.54</v>
      </c>
      <c r="I25" s="78">
        <v>0.36</v>
      </c>
      <c r="J25" s="78">
        <v>9.9</v>
      </c>
      <c r="K25" s="78">
        <v>47</v>
      </c>
    </row>
    <row r="26" spans="1:16" ht="15" customHeight="1">
      <c r="B26" s="13"/>
      <c r="C26" s="15"/>
      <c r="D26" s="6"/>
      <c r="E26" s="23" t="s">
        <v>25</v>
      </c>
      <c r="F26" s="29">
        <f>F22+F23+F24+F25</f>
        <v>450</v>
      </c>
      <c r="G26" s="48"/>
      <c r="H26" s="31">
        <f>H22+H23+H24+H25</f>
        <v>8.8000000000000007</v>
      </c>
      <c r="I26" s="31">
        <f>I22+I23+I24+I25</f>
        <v>13.989999999999998</v>
      </c>
      <c r="J26" s="31">
        <f>J22+J23+J24+J25</f>
        <v>42.38</v>
      </c>
      <c r="K26" s="31">
        <f>K22+K23+K24+K25</f>
        <v>442</v>
      </c>
      <c r="P26" t="s">
        <v>33</v>
      </c>
    </row>
    <row r="27" spans="1:16" ht="16.2" customHeight="1">
      <c r="B27" s="32"/>
      <c r="C27" s="11"/>
      <c r="D27" s="11"/>
      <c r="E27" s="33" t="s">
        <v>26</v>
      </c>
      <c r="F27" s="29">
        <f>F8+F10+F18+F21+F26</f>
        <v>2020</v>
      </c>
      <c r="G27" s="48"/>
      <c r="H27" s="31">
        <f>H8+H10+H18+H21+H26</f>
        <v>44.94</v>
      </c>
      <c r="I27" s="31">
        <f>I8+I10+I18+I21+I26</f>
        <v>62.209999999999994</v>
      </c>
      <c r="J27" s="31">
        <f>J8+J10+J18+J21+J26</f>
        <v>242.60000000000002</v>
      </c>
      <c r="K27" s="31">
        <f>K8+K10+K18+K21+K26</f>
        <v>1794</v>
      </c>
    </row>
    <row r="28" spans="1:16">
      <c r="E28" s="38"/>
      <c r="F28" s="39"/>
      <c r="G28" s="40"/>
      <c r="H28" s="41"/>
      <c r="I28" s="43"/>
      <c r="J28" s="43"/>
      <c r="K28" s="43"/>
    </row>
    <row r="29" spans="1:16">
      <c r="H29" s="42"/>
      <c r="I29" s="42"/>
      <c r="J29" s="42"/>
      <c r="K29" s="4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2023-06-07T04:50:16Z</dcterms:modified>
</cp:coreProperties>
</file>